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IUDAD REAL\"/>
    </mc:Choice>
  </mc:AlternateContent>
  <xr:revisionPtr revIDLastSave="0" documentId="8_{17B428B4-EEF8-4741-B015-EA1055AB2439}" xr6:coauthVersionLast="47" xr6:coauthVersionMax="47" xr10:uidLastSave="{00000000-0000-0000-0000-000000000000}"/>
  <bookViews>
    <workbookView xWindow="1030" yWindow="1030" windowWidth="28790" windowHeight="15470" xr2:uid="{A6A896D4-49BB-4948-B884-39DA401DC0E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<sst xmlns="http://schemas.openxmlformats.org/spreadsheetml/2006/main" count="272" uniqueCount="200">
  <si>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</si>
  <si>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</si>
  <si>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</si>
  <si>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</si>
  <si>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</si>
  <si>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</si>
  <si>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</si>
  <si>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</si>
  <si>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</si>
  <si>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</si>
  <si>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</si>
  <si>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</si>
  <si>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</si>
  <si>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</si>
  <si>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VILLANUEVA DE LOS INFANTES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</si>
  <si>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</si>
  <si>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</si>
  <si>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</si>
  <si>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</si>
  <si>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</si>
  <si>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</si>
  <si>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</si>
  <si>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</si>
  <si>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</si>
  <si>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</si>
  <si>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</si>
  <si>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</si>
  <si>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</si>
  <si>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</si>
  <si>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</si>
  <si>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</si>
  <si>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</si>
  <si>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</si>
  <si>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</si>
  <si>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</si>
  <si>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</si>
  <si>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Albaladejo</t>
  </si>
  <si>
    <t>Alcubillas</t>
  </si>
  <si>
    <t>Alhambra</t>
  </si>
  <si>
    <t>Almedina</t>
  </si>
  <si>
    <t>Carrizosa</t>
  </si>
  <si>
    <t>Cózar</t>
  </si>
  <si>
    <t>Fuenllana</t>
  </si>
  <si>
    <t>Montiel</t>
  </si>
  <si>
    <t>Puebla del Príncipe</t>
  </si>
  <si>
    <t>Santa Cruz de los Cáñamos</t>
  </si>
  <si>
    <t>Terrinches</t>
  </si>
  <si>
    <t>Torre de Juan Abad</t>
  </si>
  <si>
    <t>Villahermosa</t>
  </si>
  <si>
    <t>Villamanrique</t>
  </si>
  <si>
    <t>Villanueva de la Fuente</t>
  </si>
  <si>
    <t>Villanueva de los Infantes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</si>
  <si>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</si>
  <si>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</si>
  <si>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</si>
  <si>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</si>
  <si>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</si>
  <si>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</si>
  <si>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</si>
  <si>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</si>
  <si>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</si>
  <si>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</si>
  <si>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</si>
  <si>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</si>
  <si>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</si>
  <si>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</si>
  <si>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</si>
  <si>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</si>
  <si>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</si>
  <si>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</si>
  <si>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</si>
  <si>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</si>
  <si>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</si>
  <si>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</si>
  <si>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</si>
  <si>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</si>
  <si>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</si>
  <si>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Marruecos</t>
  </si>
  <si>
    <t>Bulgaria</t>
  </si>
  <si>
    <t>Paraguay</t>
  </si>
  <si>
    <t>Venezuela</t>
  </si>
  <si>
    <t>Peru</t>
  </si>
  <si>
    <t>Pakistan</t>
  </si>
  <si>
    <t>Ecuador</t>
  </si>
  <si>
    <t>China</t>
  </si>
  <si>
    <t>Italia</t>
  </si>
  <si>
    <t>Honduras</t>
  </si>
  <si>
    <t>Ucrania</t>
  </si>
  <si>
    <t>Argelia</t>
  </si>
  <si>
    <t>Chile</t>
  </si>
  <si>
    <t>Argentina</t>
  </si>
  <si>
    <t>Bolivia</t>
  </si>
  <si>
    <t>Senegal</t>
  </si>
  <si>
    <t>Cuba</t>
  </si>
  <si>
    <t>Francia</t>
  </si>
  <si>
    <t>Reino Unido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</si>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</sst>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734D2FB-8338-4A5A-9136-1EDE0F56E426}"/>
    <cellStyle name="Normal" xfId="0" builtinId="0"/>
    <cellStyle name="Normal 2" xfId="1" xr:uid="{A1A55B6B-412C-497D-A762-3A71664607FA}"/>
    <cellStyle name="Porcentaje 2" xfId="2" xr:uid="{E182ECEC-A1B9-4A57-8804-3D50622C92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14-4CA7-B9AD-BB8ECC482B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14-4CA7-B9AD-BB8ECC482B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14-4CA7-B9AD-BB8ECC482B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214-4CA7-B9AD-BB8ECC482B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214-4CA7-B9AD-BB8ECC482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25673</c:v>
              </c:pt>
              <c:pt idx="1">
                <c:v>25470</c:v>
              </c:pt>
              <c:pt idx="2">
                <c:v>25370</c:v>
              </c:pt>
              <c:pt idx="3">
                <c:v>25351</c:v>
              </c:pt>
              <c:pt idx="4">
                <c:v>25013</c:v>
              </c:pt>
              <c:pt idx="5">
                <c:v>24568</c:v>
              </c:pt>
              <c:pt idx="6">
                <c:v>24466</c:v>
              </c:pt>
              <c:pt idx="7">
                <c:v>24178</c:v>
              </c:pt>
              <c:pt idx="8">
                <c:v>23927</c:v>
              </c:pt>
              <c:pt idx="9">
                <c:v>23696</c:v>
              </c:pt>
              <c:pt idx="10" formatCode="#,##0">
                <c:v>23395</c:v>
              </c:pt>
              <c:pt idx="11" formatCode="#,##0">
                <c:v>22815</c:v>
              </c:pt>
              <c:pt idx="12" formatCode="#,##0">
                <c:v>22294</c:v>
              </c:pt>
              <c:pt idx="13" formatCode="#,##0">
                <c:v>21742</c:v>
              </c:pt>
              <c:pt idx="14" formatCode="#,##0">
                <c:v>21177</c:v>
              </c:pt>
              <c:pt idx="15" formatCode="#,##0">
                <c:v>20497</c:v>
              </c:pt>
              <c:pt idx="16" formatCode="#,##0">
                <c:v>20067</c:v>
              </c:pt>
              <c:pt idx="17" formatCode="#,##0">
                <c:v>19742</c:v>
              </c:pt>
              <c:pt idx="18" formatCode="#,##0">
                <c:v>19393</c:v>
              </c:pt>
              <c:pt idx="19" formatCode="#,##0">
                <c:v>19165</c:v>
              </c:pt>
              <c:pt idx="20" formatCode="#,##0">
                <c:v>18969</c:v>
              </c:pt>
              <c:pt idx="21" formatCode="#,##0">
                <c:v>18643</c:v>
              </c:pt>
              <c:pt idx="22" formatCode="#,##0">
                <c:v>18371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B4-47A5-861D-F40789BF6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B73-404A-8E50-FA783E00975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B73-404A-8E50-FA783E00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48-4F0D-98B2-FD6943D5A6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48-4F0D-98B2-FD6943D5A6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48-4F0D-98B2-FD6943D5A61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48-4F0D-98B2-FD6943D5A6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448-4F0D-98B2-FD6943D5A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13-40BE-86FA-F0D3166FCC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13-40BE-86FA-F0D3166FCC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B13-40BE-86FA-F0D3166FCC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B13-40BE-86FA-F0D3166FCC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B13-40BE-86FA-F0D3166FC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A3-4790-8F09-B905980B04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AA3-4790-8F09-B905980B040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A3-4790-8F09-B905980B040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3-4790-8F09-B905980B04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AA3-4790-8F09-B905980B0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20-4826-ADD0-3CECDCAFA5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20-4826-ADD0-3CECDCAFA5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20-4826-ADD0-3CECDCAFA5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320-4826-ADD0-3CECDCAFA56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0-4826-ADD0-3CECDCAFA56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0-4826-ADD0-3CECDCAFA5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320-4826-ADD0-3CECDCAFA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0550514-3C1E-4EF1-B8AA-126D58BA9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2DD33D2-1234-4CA7-B608-3073A3EDD7B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F161945-1D0F-4198-B228-D8334CACA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07B2EDF-4D99-45A3-A584-BB82931C6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36DFC7-E8CD-43B3-99BA-35912D409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97B46FC-4D8B-4F68-BA53-69AAF53B9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DB3AA77-503E-482E-8996-85FA00545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28FD612-83E6-4037-B555-7C962F055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93E2E4C-B9AE-462E-B897-02EF27EF8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97E8535-B158-41E4-A323-15818538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DB81FCF-035C-4C7C-943D-78217AE8F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61328BA-37ED-4E3E-A5D5-962D6B012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C318EFE-C2D0-4A2F-A2BB-2808B231F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D08FCE5-0988-40CA-BA8B-C88184534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9979591-F311-4A80-91B6-882914AAF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E0380B-9C7A-4489-BE0F-5D16BEDFB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1F63AE-3B47-4F0B-B130-013ECD04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0375240-048F-416B-9264-C616901CD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04691D-342F-4A4A-9A64-C09B311E6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84DE10-6C77-41F3-9F87-ED38798C0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9BBB752-F4C9-492C-90BA-7BF665280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3957-0B88-4544-B57A-F313B8B35BB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VILLANUEVA DE LOS INFANTES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649AA65-AB3F-4C70-8879-39F1E8BFA1B6}"/>
    <hyperlink ref="B14:C14" location="Municipios!A1" display="Municipios" xr:uid="{6D8F7FB9-953B-4AB0-96D1-7B3BB8928BDD}"/>
    <hyperlink ref="B16:C16" location="'Datos Demograficos'!A1" display="Datos Demograficos" xr:uid="{B3FF64E4-0EC2-4DBB-81FC-9C48A8BEAEC2}"/>
    <hyperlink ref="B18:C18" location="Nacionalidades!A1" display="Nacionalidades" xr:uid="{8A2104F5-25FC-4C13-90B9-A772B9419288}"/>
    <hyperlink ref="H18:I18" location="Trabajo!A1" display="Trabajo" xr:uid="{86D14FA1-62B6-4A2F-961C-5179790C974B}"/>
    <hyperlink ref="E12:F12" location="'Datos Economicos'!A1" display="Datos Económicos" xr:uid="{CDC94840-48F0-48AE-B730-931EED01EF6F}"/>
    <hyperlink ref="E14" location="Trafico!A1" display="Tráfico" xr:uid="{67DF68CF-8C0B-42B2-9B90-49B750F8AB70}"/>
    <hyperlink ref="E16:F16" location="'Plazas Turisticas'!A1" display="Plazas Turisticas" xr:uid="{C1A8E740-D188-4207-938C-5FC92D168005}"/>
    <hyperlink ref="E18:F18" location="Bancos!A1" display="Bancos" xr:uid="{67388BFA-3AF3-41B4-B833-56A2F0CB47EB}"/>
    <hyperlink ref="H12" location="Presupuestos!A1" display="Presupuestos" xr:uid="{F820E8EE-CDC6-478E-BAB0-2BE3F0BCE979}"/>
    <hyperlink ref="H14" location="'Datos Catastrales'!A1" display="Datos Catastrales" xr:uid="{79C248FC-5036-4AAF-AAE2-620E72BCA431}"/>
    <hyperlink ref="H16:I16" location="Hacienda!A1" display="Hacienda" xr:uid="{F8DF71F3-CCDF-478E-9485-840CD22A0CA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2622-B2BB-4022-8C48-44C10FE09BD3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2657.6500225067139</v>
      </c>
      <c r="H14" s="25" t="s">
        <v>17</v>
      </c>
      <c r="I14" s="26">
        <v>0.13414696988444388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18371</v>
      </c>
      <c r="H16" s="25" t="s">
        <v>17</v>
      </c>
      <c r="I16" s="26">
        <v>3.726762254842296E-2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5.2691742420118662E-2</v>
      </c>
      <c r="H18" s="25" t="s">
        <v>20</v>
      </c>
      <c r="I18" s="26">
        <v>7.5953244561292474E-2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6.9124978249289368</v>
      </c>
      <c r="H20" s="25" t="s">
        <v>20</v>
      </c>
      <c r="I20" s="33">
        <v>24.881937031056083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14.873485384573513</v>
      </c>
      <c r="H22" s="25" t="s">
        <v>20</v>
      </c>
      <c r="I22" s="33">
        <v>8.3568583298846963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462</v>
      </c>
      <c r="H24" s="25" t="s">
        <v>17</v>
      </c>
      <c r="I24" s="26">
        <v>3.2332563510392612E-2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3569</v>
      </c>
      <c r="H26" s="25" t="s">
        <v>17</v>
      </c>
      <c r="I26" s="26">
        <v>2.6606332143043514E-2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1503</v>
      </c>
      <c r="H28" s="25" t="s">
        <v>20</v>
      </c>
      <c r="I28" s="36">
        <v>36808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953</v>
      </c>
      <c r="H30" s="25" t="s">
        <v>17</v>
      </c>
      <c r="I30" s="26">
        <v>6.4231313607872209E-2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28</v>
      </c>
      <c r="H32" s="25" t="s">
        <v>17</v>
      </c>
      <c r="I32" s="26">
        <v>8.069164265129683E-2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1.1478839242611168E-2</v>
      </c>
      <c r="H34" s="25" t="s">
        <v>29</v>
      </c>
      <c r="I34" s="26">
        <v>6.25E-2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17438</v>
      </c>
      <c r="H36" s="25" t="s">
        <v>17</v>
      </c>
      <c r="I36" s="26">
        <v>4.650021732811746E-2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20137.023230000003</v>
      </c>
      <c r="H38" s="25" t="s">
        <v>17</v>
      </c>
      <c r="I38" s="26">
        <v>3.8770268760067929E-2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11285.682123240249</v>
      </c>
      <c r="H40" s="25" t="s">
        <v>20</v>
      </c>
      <c r="I40" s="36">
        <v>18059.325982280872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CB6E2C8-A464-4C93-B04F-984C8A67F5C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0443-2CCE-483E-B175-E2AB8F333E33}">
  <sheetPr codeName="Hoja4">
    <pageSetUpPr fitToPage="1"/>
  </sheetPr>
  <dimension ref="A4:H3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2657.6500225067139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100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14.873485384573513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1013</v>
      </c>
    </row>
    <row r="25" spans="1:7" x14ac:dyDescent="0.3">
      <c r="B25" s="49" t="s">
        <v>37</v>
      </c>
      <c r="C25" s="50">
        <v>418</v>
      </c>
    </row>
    <row r="26" spans="1:7" x14ac:dyDescent="0.3">
      <c r="B26" s="49" t="s">
        <v>38</v>
      </c>
      <c r="C26" s="50">
        <v>969</v>
      </c>
    </row>
    <row r="27" spans="1:7" x14ac:dyDescent="0.3">
      <c r="B27" s="49" t="s">
        <v>39</v>
      </c>
      <c r="C27" s="50">
        <v>482</v>
      </c>
    </row>
    <row r="28" spans="1:7" x14ac:dyDescent="0.3">
      <c r="B28" s="49" t="s">
        <v>40</v>
      </c>
      <c r="C28" s="50">
        <v>1103</v>
      </c>
    </row>
    <row r="29" spans="1:7" x14ac:dyDescent="0.3">
      <c r="B29" s="49" t="s">
        <v>41</v>
      </c>
      <c r="C29" s="50">
        <v>904</v>
      </c>
    </row>
    <row r="30" spans="1:7" x14ac:dyDescent="0.3">
      <c r="B30" s="49" t="s">
        <v>42</v>
      </c>
      <c r="C30" s="50">
        <v>204</v>
      </c>
    </row>
    <row r="31" spans="1:7" x14ac:dyDescent="0.3">
      <c r="B31" s="49" t="s">
        <v>43</v>
      </c>
      <c r="C31" s="50">
        <v>1194</v>
      </c>
    </row>
    <row r="32" spans="1:7" x14ac:dyDescent="0.3">
      <c r="B32" s="49" t="s">
        <v>44</v>
      </c>
      <c r="C32" s="50">
        <v>647</v>
      </c>
    </row>
    <row r="33" spans="2:3" x14ac:dyDescent="0.3">
      <c r="B33" s="49" t="s">
        <v>45</v>
      </c>
      <c r="C33" s="50">
        <v>471</v>
      </c>
    </row>
    <row r="34" spans="2:3" x14ac:dyDescent="0.3">
      <c r="B34" s="49" t="s">
        <v>46</v>
      </c>
      <c r="C34" s="50">
        <v>593</v>
      </c>
    </row>
    <row r="35" spans="2:3" x14ac:dyDescent="0.3">
      <c r="B35" s="49" t="s">
        <v>47</v>
      </c>
      <c r="C35" s="50">
        <v>944</v>
      </c>
    </row>
    <row r="36" spans="2:3" x14ac:dyDescent="0.3">
      <c r="B36" s="49" t="s">
        <v>48</v>
      </c>
      <c r="C36" s="50">
        <v>1713</v>
      </c>
    </row>
    <row r="37" spans="2:3" x14ac:dyDescent="0.3">
      <c r="B37" s="49" t="s">
        <v>49</v>
      </c>
      <c r="C37" s="50">
        <v>1075</v>
      </c>
    </row>
    <row r="38" spans="2:3" x14ac:dyDescent="0.3">
      <c r="B38" s="49" t="s">
        <v>50</v>
      </c>
      <c r="C38" s="50">
        <v>1883</v>
      </c>
    </row>
    <row r="39" spans="2:3" x14ac:dyDescent="0.3">
      <c r="B39" s="49" t="s">
        <v>51</v>
      </c>
      <c r="C39" s="50">
        <v>4758</v>
      </c>
    </row>
  </sheetData>
  <mergeCells count="3">
    <mergeCell ref="C6:E6"/>
    <mergeCell ref="C8:E8"/>
    <mergeCell ref="C10:E10"/>
  </mergeCells>
  <hyperlinks>
    <hyperlink ref="A7" location="Indice!A1" display="Índice" xr:uid="{F763481A-965B-4CE9-A7AC-4240CB422C8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CD62-02A6-470B-B778-0E0B957E52B4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18371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52</v>
      </c>
      <c r="D13" s="26">
        <v>0.49229764302433182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53</v>
      </c>
      <c r="D15" s="26">
        <v>5.2691742420118662E-2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54</v>
      </c>
      <c r="C17" s="21"/>
      <c r="D17" s="26">
        <v>0.60937363118703458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6.9124978249289368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55</v>
      </c>
      <c r="H24" s="42"/>
      <c r="I24" s="58"/>
      <c r="J24" s="26">
        <v>0.29562898045833108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56</v>
      </c>
      <c r="H26" s="42"/>
      <c r="J26" s="53">
        <v>98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57</v>
      </c>
      <c r="H28" s="59"/>
      <c r="I28" s="59"/>
      <c r="J28" s="53">
        <v>58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58</v>
      </c>
      <c r="H30" s="42"/>
      <c r="J30" s="53">
        <v>311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59</v>
      </c>
      <c r="H32" s="42"/>
      <c r="J32" s="53">
        <v>-213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60</v>
      </c>
      <c r="H34" s="60"/>
      <c r="I34" s="60" t="s">
        <v>61</v>
      </c>
      <c r="J34" s="60"/>
      <c r="K34" s="23"/>
    </row>
    <row r="35" spans="1:11" ht="14" x14ac:dyDescent="0.3">
      <c r="A35" s="20"/>
      <c r="C35" s="42"/>
      <c r="G35" s="61">
        <v>1647</v>
      </c>
      <c r="H35" s="61"/>
      <c r="I35" s="61">
        <v>1952</v>
      </c>
      <c r="J35" s="61"/>
      <c r="K35" s="23"/>
    </row>
    <row r="36" spans="1:11" ht="14" x14ac:dyDescent="0.3">
      <c r="A36" s="20"/>
      <c r="C36" s="42"/>
      <c r="G36" s="62" t="s">
        <v>62</v>
      </c>
      <c r="H36" s="62" t="s">
        <v>63</v>
      </c>
      <c r="I36" s="62" t="s">
        <v>62</v>
      </c>
      <c r="J36" s="62" t="s">
        <v>63</v>
      </c>
      <c r="K36" s="23"/>
    </row>
    <row r="37" spans="1:11" ht="14" x14ac:dyDescent="0.3">
      <c r="A37" s="20"/>
      <c r="B37" s="21" t="s">
        <v>64</v>
      </c>
      <c r="C37" s="42"/>
      <c r="G37" s="63">
        <v>862</v>
      </c>
      <c r="H37" s="63">
        <v>785</v>
      </c>
      <c r="I37" s="63">
        <v>1031</v>
      </c>
      <c r="J37" s="63">
        <v>921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CA20263-73E9-4E61-A916-341A91F2E82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5E5F-94CF-43BA-86D2-5C0DABF847F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65</v>
      </c>
      <c r="C11" s="65">
        <v>17403</v>
      </c>
      <c r="D11" s="66"/>
      <c r="E11" s="67" t="s">
        <v>66</v>
      </c>
      <c r="F11" s="65">
        <v>968</v>
      </c>
      <c r="G11" s="67" t="s">
        <v>67</v>
      </c>
      <c r="H11" s="66"/>
      <c r="I11" s="65">
        <v>587</v>
      </c>
      <c r="J11" s="67" t="s">
        <v>68</v>
      </c>
      <c r="K11" s="68">
        <v>127</v>
      </c>
    </row>
    <row r="12" spans="1:11" ht="30.75" customHeight="1" thickBot="1" x14ac:dyDescent="0.35">
      <c r="B12" s="64" t="s">
        <v>69</v>
      </c>
      <c r="C12" s="65">
        <v>227</v>
      </c>
      <c r="D12" s="67"/>
      <c r="E12" s="67" t="s">
        <v>70</v>
      </c>
      <c r="F12" s="65">
        <v>25</v>
      </c>
      <c r="G12" s="67" t="s">
        <v>71</v>
      </c>
      <c r="H12" s="67"/>
      <c r="I12" s="65">
        <v>0</v>
      </c>
      <c r="J12" s="67" t="s">
        <v>72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73</v>
      </c>
      <c r="C14" s="71"/>
      <c r="D14" s="71"/>
      <c r="E14" s="72"/>
      <c r="G14" s="73" t="s">
        <v>74</v>
      </c>
      <c r="H14" s="74"/>
      <c r="I14" s="75">
        <f>'Datos Generales'!G16</f>
        <v>18371</v>
      </c>
      <c r="J14" s="69"/>
      <c r="K14" s="69"/>
    </row>
    <row r="16" spans="1:11" x14ac:dyDescent="0.3">
      <c r="B16" s="21" t="s">
        <v>75</v>
      </c>
      <c r="C16" s="76">
        <v>483</v>
      </c>
    </row>
    <row r="17" spans="2:3" x14ac:dyDescent="0.3">
      <c r="B17" s="21" t="s">
        <v>76</v>
      </c>
      <c r="C17" s="76">
        <v>117</v>
      </c>
    </row>
    <row r="18" spans="2:3" x14ac:dyDescent="0.3">
      <c r="B18" s="21" t="s">
        <v>77</v>
      </c>
      <c r="C18" s="76">
        <v>108</v>
      </c>
    </row>
    <row r="19" spans="2:3" x14ac:dyDescent="0.3">
      <c r="B19" s="21" t="s">
        <v>78</v>
      </c>
      <c r="C19" s="76">
        <v>59</v>
      </c>
    </row>
    <row r="20" spans="2:3" x14ac:dyDescent="0.3">
      <c r="B20" s="21" t="s">
        <v>79</v>
      </c>
      <c r="C20" s="76">
        <v>27</v>
      </c>
    </row>
    <row r="21" spans="2:3" x14ac:dyDescent="0.3">
      <c r="B21" s="21" t="s">
        <v>80</v>
      </c>
      <c r="C21" s="76">
        <v>19</v>
      </c>
    </row>
    <row r="22" spans="2:3" x14ac:dyDescent="0.3">
      <c r="B22" s="21" t="s">
        <v>81</v>
      </c>
      <c r="C22" s="76">
        <v>13</v>
      </c>
    </row>
    <row r="23" spans="2:3" x14ac:dyDescent="0.3">
      <c r="B23" s="21" t="s">
        <v>82</v>
      </c>
      <c r="C23" s="76">
        <v>13</v>
      </c>
    </row>
    <row r="24" spans="2:3" x14ac:dyDescent="0.3">
      <c r="B24" s="21" t="s">
        <v>83</v>
      </c>
      <c r="C24" s="76">
        <v>11</v>
      </c>
    </row>
    <row r="25" spans="2:3" x14ac:dyDescent="0.3">
      <c r="B25" s="21" t="s">
        <v>84</v>
      </c>
      <c r="C25" s="76">
        <v>11</v>
      </c>
    </row>
    <row r="26" spans="2:3" x14ac:dyDescent="0.3">
      <c r="B26" s="21" t="s">
        <v>85</v>
      </c>
      <c r="C26" s="76">
        <v>10</v>
      </c>
    </row>
    <row r="27" spans="2:3" x14ac:dyDescent="0.3">
      <c r="B27" s="21" t="s">
        <v>86</v>
      </c>
      <c r="C27" s="76">
        <v>10</v>
      </c>
    </row>
    <row r="28" spans="2:3" x14ac:dyDescent="0.3">
      <c r="B28" s="21" t="s">
        <v>87</v>
      </c>
      <c r="C28" s="76">
        <v>9</v>
      </c>
    </row>
    <row r="29" spans="2:3" x14ac:dyDescent="0.3">
      <c r="B29" s="21" t="s">
        <v>88</v>
      </c>
      <c r="C29" s="76">
        <v>8</v>
      </c>
    </row>
    <row r="30" spans="2:3" x14ac:dyDescent="0.3">
      <c r="B30" s="21" t="s">
        <v>89</v>
      </c>
      <c r="C30" s="76">
        <v>7</v>
      </c>
    </row>
    <row r="31" spans="2:3" x14ac:dyDescent="0.3">
      <c r="B31" s="21" t="s">
        <v>90</v>
      </c>
      <c r="C31" s="76">
        <v>6</v>
      </c>
    </row>
    <row r="32" spans="2:3" x14ac:dyDescent="0.3">
      <c r="B32" s="21" t="s">
        <v>91</v>
      </c>
      <c r="C32" s="76">
        <v>6</v>
      </c>
    </row>
    <row r="33" spans="2:3" x14ac:dyDescent="0.3">
      <c r="B33" s="21" t="s">
        <v>92</v>
      </c>
      <c r="C33" s="76">
        <v>5</v>
      </c>
    </row>
    <row r="34" spans="2:3" x14ac:dyDescent="0.3">
      <c r="B34" s="21" t="s">
        <v>93</v>
      </c>
      <c r="C34" s="76">
        <v>5</v>
      </c>
    </row>
    <row r="35" spans="2:3" x14ac:dyDescent="0.3">
      <c r="B35" s="21" t="s">
        <v>94</v>
      </c>
      <c r="C35" s="76">
        <v>4</v>
      </c>
    </row>
    <row r="36" spans="2:3" x14ac:dyDescent="0.3">
      <c r="B36" s="21" t="s">
        <v>95</v>
      </c>
      <c r="C36" s="76">
        <v>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950B230-C0CB-41DC-B2E3-E3712A21397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242F-1E41-4EFD-8846-812F7E2262E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96</v>
      </c>
      <c r="E12" s="78">
        <v>6580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97</v>
      </c>
      <c r="C14" s="79"/>
      <c r="D14" s="79"/>
      <c r="E14" s="78">
        <v>2129</v>
      </c>
    </row>
    <row r="15" spans="1:9" x14ac:dyDescent="0.3">
      <c r="A15" s="20"/>
      <c r="E15" s="78"/>
    </row>
    <row r="16" spans="1:9" x14ac:dyDescent="0.3">
      <c r="A16" s="20"/>
      <c r="B16" s="21" t="s">
        <v>98</v>
      </c>
      <c r="D16" s="80"/>
      <c r="E16" s="78">
        <v>1503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99</v>
      </c>
      <c r="D18" s="80"/>
      <c r="E18" s="78">
        <v>626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100</v>
      </c>
      <c r="D20" s="80"/>
      <c r="E20" s="81">
        <v>0.14922526817640047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102</v>
      </c>
      <c r="E26" s="86"/>
      <c r="F26" s="86"/>
      <c r="G26" s="86"/>
      <c r="H26" s="87"/>
    </row>
    <row r="27" spans="1:16" ht="15.5" thickBot="1" x14ac:dyDescent="0.35">
      <c r="C27" s="52"/>
      <c r="D27" s="88" t="s">
        <v>103</v>
      </c>
      <c r="E27" s="88" t="s">
        <v>104</v>
      </c>
      <c r="F27" s="88" t="s">
        <v>105</v>
      </c>
      <c r="G27" s="88" t="s">
        <v>106</v>
      </c>
      <c r="H27" s="88" t="s">
        <v>107</v>
      </c>
    </row>
    <row r="28" spans="1:16" ht="38.25" customHeight="1" thickBot="1" x14ac:dyDescent="0.35">
      <c r="C28" s="88" t="s">
        <v>108</v>
      </c>
      <c r="D28" s="89">
        <v>663</v>
      </c>
      <c r="E28" s="89">
        <v>115</v>
      </c>
      <c r="F28" s="89">
        <v>1595</v>
      </c>
      <c r="G28" s="90">
        <v>1196</v>
      </c>
      <c r="H28" s="90">
        <f>SUM(D28:G28)</f>
        <v>3569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ED02BB3-E939-467A-B5C4-09870856CF9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22E4-8E8C-41B9-A98E-0EBB619387C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110</v>
      </c>
      <c r="D13" s="94"/>
      <c r="E13" s="95"/>
      <c r="H13" s="93" t="s">
        <v>111</v>
      </c>
      <c r="I13" s="94"/>
      <c r="J13" s="94"/>
      <c r="K13" s="95"/>
      <c r="L13" s="52"/>
      <c r="M13" s="52"/>
      <c r="N13" s="93" t="s">
        <v>112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113</v>
      </c>
      <c r="D14" s="98" t="s">
        <v>114</v>
      </c>
      <c r="E14" s="98" t="s">
        <v>115</v>
      </c>
      <c r="G14" s="99"/>
      <c r="H14" s="100" t="s">
        <v>103</v>
      </c>
      <c r="I14" s="101" t="s">
        <v>104</v>
      </c>
      <c r="J14" s="101" t="s">
        <v>105</v>
      </c>
      <c r="K14" s="102" t="s">
        <v>106</v>
      </c>
      <c r="L14" s="52"/>
      <c r="M14" s="52"/>
      <c r="N14" s="97" t="s">
        <v>116</v>
      </c>
      <c r="O14" s="103" t="s">
        <v>117</v>
      </c>
      <c r="P14" s="103" t="s">
        <v>118</v>
      </c>
      <c r="Q14" s="104" t="s">
        <v>119</v>
      </c>
      <c r="R14" s="23"/>
    </row>
    <row r="15" spans="1:18" ht="34.5" customHeight="1" x14ac:dyDescent="0.3">
      <c r="A15" s="20"/>
      <c r="B15" s="105" t="s">
        <v>108</v>
      </c>
      <c r="C15" s="106">
        <v>341</v>
      </c>
      <c r="D15" s="107">
        <v>1394</v>
      </c>
      <c r="E15" s="108">
        <v>63</v>
      </c>
      <c r="G15" s="105" t="s">
        <v>108</v>
      </c>
      <c r="H15" s="109">
        <v>59</v>
      </c>
      <c r="I15" s="107">
        <v>43</v>
      </c>
      <c r="J15" s="107">
        <v>840</v>
      </c>
      <c r="K15" s="110">
        <v>856</v>
      </c>
      <c r="L15" s="111"/>
      <c r="M15" s="105" t="s">
        <v>108</v>
      </c>
      <c r="N15" s="112">
        <v>885</v>
      </c>
      <c r="O15" s="112">
        <v>828</v>
      </c>
      <c r="P15" s="112">
        <v>85</v>
      </c>
      <c r="Q15" s="108">
        <v>0</v>
      </c>
      <c r="R15" s="23"/>
    </row>
    <row r="16" spans="1:18" ht="34.5" customHeight="1" thickBot="1" x14ac:dyDescent="0.35">
      <c r="A16" s="20"/>
      <c r="B16" s="113" t="s">
        <v>120</v>
      </c>
      <c r="C16" s="114">
        <v>182</v>
      </c>
      <c r="D16" s="115">
        <v>218</v>
      </c>
      <c r="E16" s="116">
        <v>62</v>
      </c>
      <c r="G16" s="113" t="s">
        <v>120</v>
      </c>
      <c r="H16" s="114">
        <v>12</v>
      </c>
      <c r="I16" s="115">
        <v>22</v>
      </c>
      <c r="J16" s="115">
        <v>238</v>
      </c>
      <c r="K16" s="116">
        <v>190</v>
      </c>
      <c r="L16" s="111"/>
      <c r="M16" s="113" t="s">
        <v>120</v>
      </c>
      <c r="N16" s="115">
        <v>418</v>
      </c>
      <c r="O16" s="115">
        <v>43</v>
      </c>
      <c r="P16" s="115">
        <v>1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355DF83-0442-4085-860D-E4705EEDE77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6A65-AEA6-4984-87C6-646CF2C054D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122</v>
      </c>
      <c r="C14" s="101" t="s">
        <v>123</v>
      </c>
      <c r="D14" s="101" t="s">
        <v>124</v>
      </c>
      <c r="E14" s="101" t="s">
        <v>125</v>
      </c>
      <c r="F14" s="101" t="s">
        <v>126</v>
      </c>
      <c r="G14" s="102" t="s">
        <v>127</v>
      </c>
      <c r="H14" s="111"/>
      <c r="I14" s="23"/>
    </row>
    <row r="15" spans="1:9" ht="32.25" customHeight="1" thickBot="1" x14ac:dyDescent="0.35">
      <c r="A15" s="20"/>
      <c r="B15" s="117">
        <v>11066</v>
      </c>
      <c r="C15" s="115">
        <v>1119</v>
      </c>
      <c r="D15" s="115">
        <v>4543</v>
      </c>
      <c r="E15" s="115">
        <v>12</v>
      </c>
      <c r="F15" s="115">
        <v>186</v>
      </c>
      <c r="G15" s="116">
        <v>512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129</v>
      </c>
      <c r="C20" s="101" t="s">
        <v>130</v>
      </c>
      <c r="D20" s="102" t="s">
        <v>131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7506</v>
      </c>
      <c r="C21" s="115">
        <v>4350</v>
      </c>
      <c r="D21" s="116">
        <v>11856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712E770-3068-40FF-82E8-57DFB60D484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394F-BE2A-443A-BCE8-6FDB94BA5B4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132</v>
      </c>
      <c r="I12" s="23"/>
    </row>
    <row r="13" spans="1:9" ht="18.75" customHeight="1" x14ac:dyDescent="0.3">
      <c r="A13" s="20"/>
      <c r="B13" s="119" t="s">
        <v>133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134</v>
      </c>
      <c r="D15" s="101" t="s">
        <v>135</v>
      </c>
      <c r="E15" s="101" t="s">
        <v>136</v>
      </c>
      <c r="F15" s="101" t="s">
        <v>137</v>
      </c>
      <c r="G15" s="120" t="s">
        <v>138</v>
      </c>
      <c r="H15" s="102" t="s">
        <v>107</v>
      </c>
      <c r="I15" s="23"/>
    </row>
    <row r="16" spans="1:9" ht="33.75" customHeight="1" x14ac:dyDescent="0.3">
      <c r="A16" s="20"/>
      <c r="B16" s="121" t="s">
        <v>139</v>
      </c>
      <c r="C16" s="122">
        <v>2</v>
      </c>
      <c r="D16" s="122">
        <v>1</v>
      </c>
      <c r="E16" s="122">
        <v>16</v>
      </c>
      <c r="F16" s="122">
        <v>27</v>
      </c>
      <c r="G16" s="123">
        <v>3</v>
      </c>
      <c r="H16" s="124">
        <v>49</v>
      </c>
      <c r="I16" s="23"/>
    </row>
    <row r="17" spans="1:9" ht="32.25" customHeight="1" thickBot="1" x14ac:dyDescent="0.35">
      <c r="A17" s="20"/>
      <c r="B17" s="125" t="s">
        <v>140</v>
      </c>
      <c r="C17" s="115">
        <v>2</v>
      </c>
      <c r="D17" s="115">
        <v>3</v>
      </c>
      <c r="E17" s="115">
        <v>14</v>
      </c>
      <c r="F17" s="115">
        <v>28</v>
      </c>
      <c r="G17" s="126">
        <v>3</v>
      </c>
      <c r="H17" s="116">
        <v>50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134</v>
      </c>
      <c r="D21" s="101" t="s">
        <v>142</v>
      </c>
      <c r="E21" s="101" t="s">
        <v>143</v>
      </c>
      <c r="F21" s="101" t="s">
        <v>144</v>
      </c>
      <c r="G21" s="120" t="s">
        <v>145</v>
      </c>
      <c r="H21" s="102" t="s">
        <v>107</v>
      </c>
      <c r="I21" s="23"/>
    </row>
    <row r="22" spans="1:9" ht="33.75" customHeight="1" x14ac:dyDescent="0.3">
      <c r="A22" s="20"/>
      <c r="B22" s="121" t="s">
        <v>139</v>
      </c>
      <c r="C22" s="122">
        <v>8</v>
      </c>
      <c r="D22" s="122">
        <v>100</v>
      </c>
      <c r="E22" s="122">
        <v>396</v>
      </c>
      <c r="F22" s="122">
        <v>296</v>
      </c>
      <c r="G22" s="123">
        <v>194</v>
      </c>
      <c r="H22" s="124">
        <v>994</v>
      </c>
      <c r="I22" s="23"/>
    </row>
    <row r="23" spans="1:9" ht="32.25" customHeight="1" thickBot="1" x14ac:dyDescent="0.35">
      <c r="A23" s="20"/>
      <c r="B23" s="125" t="s">
        <v>140</v>
      </c>
      <c r="C23" s="115">
        <v>8</v>
      </c>
      <c r="D23" s="115">
        <v>121</v>
      </c>
      <c r="E23" s="115">
        <v>322</v>
      </c>
      <c r="F23" s="115">
        <v>308</v>
      </c>
      <c r="G23" s="126">
        <v>194</v>
      </c>
      <c r="H23" s="116">
        <v>953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B222228-F5D8-4B22-A5F4-50A0B10D2B0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7F08-4286-4D6E-8E89-055BAAA8C27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107</v>
      </c>
      <c r="C14" s="101" t="s">
        <v>12</v>
      </c>
      <c r="D14" s="101" t="s">
        <v>147</v>
      </c>
      <c r="E14" s="101" t="s">
        <v>148</v>
      </c>
      <c r="F14" s="101" t="s">
        <v>149</v>
      </c>
      <c r="G14" s="102" t="s">
        <v>150</v>
      </c>
      <c r="H14" s="23"/>
    </row>
    <row r="15" spans="1:8" ht="33" customHeight="1" thickBot="1" x14ac:dyDescent="0.35">
      <c r="A15" s="20"/>
      <c r="B15" s="117">
        <v>28</v>
      </c>
      <c r="C15" s="115">
        <v>7</v>
      </c>
      <c r="D15" s="115">
        <v>0</v>
      </c>
      <c r="E15" s="115">
        <v>6</v>
      </c>
      <c r="F15" s="115">
        <v>0</v>
      </c>
      <c r="G15" s="116">
        <v>15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152</v>
      </c>
      <c r="F20" s="129">
        <v>214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153</v>
      </c>
      <c r="F22" s="130">
        <v>1.1478839242611168E-2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154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155</v>
      </c>
      <c r="F26" s="130">
        <v>6.25E-2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DD3C9AE-2F5C-4AD1-BD15-2F92769305A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B155-A26C-4185-A41A-735EC2C24A0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158</v>
      </c>
      <c r="C15" s="132" t="s">
        <v>159</v>
      </c>
      <c r="D15" s="132" t="s">
        <v>160</v>
      </c>
      <c r="E15" s="132" t="s">
        <v>161</v>
      </c>
      <c r="F15" s="132" t="s">
        <v>162</v>
      </c>
      <c r="G15" s="132" t="s">
        <v>163</v>
      </c>
      <c r="H15" s="132" t="s">
        <v>164</v>
      </c>
      <c r="I15" s="132" t="s">
        <v>165</v>
      </c>
      <c r="J15" s="132" t="s">
        <v>166</v>
      </c>
      <c r="K15" s="133" t="s">
        <v>167</v>
      </c>
      <c r="L15" s="134"/>
    </row>
    <row r="16" spans="1:12" ht="32.25" customHeight="1" thickBot="1" x14ac:dyDescent="0.35">
      <c r="A16" s="20"/>
      <c r="B16" s="135">
        <v>7172.6803899999995</v>
      </c>
      <c r="C16" s="136">
        <v>272.98040000000003</v>
      </c>
      <c r="D16" s="136">
        <v>3812.2705900000005</v>
      </c>
      <c r="E16" s="136">
        <v>7357.7182000000012</v>
      </c>
      <c r="F16" s="136">
        <v>359.19836000000004</v>
      </c>
      <c r="G16" s="136">
        <v>39.100999999999999</v>
      </c>
      <c r="H16" s="136">
        <v>2350.99685</v>
      </c>
      <c r="I16" s="136">
        <v>0.1</v>
      </c>
      <c r="J16" s="136">
        <v>0</v>
      </c>
      <c r="K16" s="137">
        <v>21365.04579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169</v>
      </c>
      <c r="C19" s="132" t="s">
        <v>170</v>
      </c>
      <c r="D19" s="132" t="s">
        <v>171</v>
      </c>
      <c r="E19" s="132" t="s">
        <v>172</v>
      </c>
      <c r="F19" s="132" t="s">
        <v>173</v>
      </c>
      <c r="G19" s="132" t="s">
        <v>164</v>
      </c>
      <c r="H19" s="132" t="s">
        <v>165</v>
      </c>
      <c r="I19" s="132" t="s">
        <v>166</v>
      </c>
      <c r="J19" s="132" t="s">
        <v>174</v>
      </c>
      <c r="L19" s="23"/>
    </row>
    <row r="20" spans="1:12" ht="32.25" customHeight="1" thickBot="1" x14ac:dyDescent="0.35">
      <c r="A20" s="20"/>
      <c r="B20" s="135">
        <v>9078.6969200000021</v>
      </c>
      <c r="C20" s="136">
        <v>7850.9425699999993</v>
      </c>
      <c r="D20" s="136">
        <v>32.505740000000003</v>
      </c>
      <c r="E20" s="136">
        <v>1270.34689</v>
      </c>
      <c r="F20" s="136">
        <v>2877.5521099999996</v>
      </c>
      <c r="G20" s="136">
        <v>0</v>
      </c>
      <c r="H20" s="136">
        <v>0.1</v>
      </c>
      <c r="I20" s="136">
        <v>170.90155999999999</v>
      </c>
      <c r="J20" s="137">
        <v>21317.04579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176</v>
      </c>
      <c r="C23" s="103" t="s">
        <v>177</v>
      </c>
      <c r="D23" s="103" t="s">
        <v>178</v>
      </c>
      <c r="E23" s="103" t="s">
        <v>179</v>
      </c>
      <c r="F23" s="103" t="s">
        <v>180</v>
      </c>
      <c r="G23" s="103" t="s">
        <v>181</v>
      </c>
      <c r="H23" s="104" t="s">
        <v>174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6290.4755200000009</v>
      </c>
      <c r="C24" s="136">
        <v>3652.7823500000004</v>
      </c>
      <c r="D24" s="136">
        <v>3775.71468</v>
      </c>
      <c r="E24" s="136">
        <v>1803.03494</v>
      </c>
      <c r="F24" s="136">
        <v>5599.3772800000006</v>
      </c>
      <c r="G24" s="136">
        <v>195.66101999999998</v>
      </c>
      <c r="H24" s="137">
        <v>21317.04579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6E23E6C-430D-4B49-B85E-365A0DB24EF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B43A-0D80-4350-AEA8-4ED2D24DF45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183</v>
      </c>
      <c r="C14" s="147"/>
      <c r="D14" s="147"/>
      <c r="E14" s="147"/>
      <c r="F14" s="148"/>
      <c r="I14" s="146" t="s">
        <v>184</v>
      </c>
      <c r="J14" s="148"/>
      <c r="K14" s="23"/>
    </row>
    <row r="15" spans="1:11" ht="51" customHeight="1" x14ac:dyDescent="0.3">
      <c r="A15" s="20"/>
      <c r="B15" s="100" t="s">
        <v>185</v>
      </c>
      <c r="C15" s="149">
        <v>24884</v>
      </c>
      <c r="E15" s="150" t="s">
        <v>186</v>
      </c>
      <c r="F15" s="151">
        <v>22024</v>
      </c>
      <c r="G15" s="20"/>
      <c r="I15" s="100" t="s">
        <v>187</v>
      </c>
      <c r="J15" s="149">
        <v>99426</v>
      </c>
      <c r="K15" s="23"/>
    </row>
    <row r="16" spans="1:11" ht="51" customHeight="1" x14ac:dyDescent="0.3">
      <c r="A16" s="20"/>
      <c r="B16" s="150" t="s">
        <v>188</v>
      </c>
      <c r="C16" s="152">
        <v>939495.61689000018</v>
      </c>
      <c r="E16" s="150" t="s">
        <v>189</v>
      </c>
      <c r="F16" s="153">
        <v>901.36520000000019</v>
      </c>
      <c r="G16" s="20"/>
      <c r="I16" s="150" t="s">
        <v>190</v>
      </c>
      <c r="J16" s="152">
        <v>263358.49999999994</v>
      </c>
      <c r="K16" s="23"/>
    </row>
    <row r="17" spans="1:13" ht="51" customHeight="1" thickBot="1" x14ac:dyDescent="0.35">
      <c r="A17" s="20"/>
      <c r="B17" s="150" t="s">
        <v>191</v>
      </c>
      <c r="C17" s="152">
        <v>736447.58182000008</v>
      </c>
      <c r="E17" s="150" t="s">
        <v>192</v>
      </c>
      <c r="F17" s="153">
        <v>228.71899999999999</v>
      </c>
      <c r="G17" s="20"/>
      <c r="I17" s="154" t="s">
        <v>193</v>
      </c>
      <c r="J17" s="155">
        <v>198449.1</v>
      </c>
      <c r="K17" s="23"/>
    </row>
    <row r="18" spans="1:13" ht="51" customHeight="1" thickBot="1" x14ac:dyDescent="0.35">
      <c r="A18" s="20"/>
      <c r="B18" s="154" t="s">
        <v>194</v>
      </c>
      <c r="C18" s="156">
        <v>203048.03503000003</v>
      </c>
      <c r="D18" s="157"/>
      <c r="E18" s="154" t="s">
        <v>195</v>
      </c>
      <c r="F18" s="158">
        <v>672.64620000000002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D3AEADF-BCD7-428C-9115-64586B52BB5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8B42-313A-4A93-B53F-4C30E21026D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197</v>
      </c>
      <c r="E15" s="53">
        <v>8666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198</v>
      </c>
      <c r="E17" s="53">
        <v>1331.4847807523654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11285.682123240249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199</v>
      </c>
      <c r="D21" s="80"/>
      <c r="E21" s="159">
        <v>0.78567946312645809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582972F-6611-4AB9-BDB3-B8A2A2DBF4E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2025-06-02T10:24:35Z</dcterms:modified>
</cp:coreProperties>
</file>